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95" windowHeight="10740"/>
  </bookViews>
  <sheets>
    <sheet name="2017" sheetId="1" r:id="rId1"/>
  </sheets>
  <definedNames>
    <definedName name="_xlnm._FilterDatabase" localSheetId="0" hidden="1">'2017'!$A$12:$O$13</definedName>
    <definedName name="_xlnm.Print_Area" localSheetId="0">'2017'!$A$1:$P$13</definedName>
  </definedNames>
  <calcPr calcId="124519"/>
</workbook>
</file>

<file path=xl/calcChain.xml><?xml version="1.0" encoding="utf-8"?>
<calcChain xmlns="http://schemas.openxmlformats.org/spreadsheetml/2006/main">
  <c r="H9" i="1"/>
  <c r="G9"/>
  <c r="H8"/>
  <c r="G8"/>
  <c r="H7"/>
  <c r="G7"/>
  <c r="H6"/>
  <c r="G6"/>
  <c r="H5"/>
  <c r="G5"/>
</calcChain>
</file>

<file path=xl/sharedStrings.xml><?xml version="1.0" encoding="utf-8"?>
<sst xmlns="http://schemas.openxmlformats.org/spreadsheetml/2006/main" count="29" uniqueCount="29">
  <si>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</si>
  <si>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</si>
  <si>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</si>
  <si>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</si>
  <si>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</si>
  <si>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</si>
  <si>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</si>
  <si>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</si>
  <si>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</si>
  <si>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</si>
  <si>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№ договора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</si>
  <si>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</si>
  <si>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</si>
  <si>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</si>
  <si>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</si>
  <si>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</si>
  <si>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</si>
  <si>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</si>
  <si>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Фидер 6 кВ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</si>
  <si>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</si>
  <si>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</si>
  <si>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</si>
  <si>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</si>
  <si>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</si>
  <si>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</si>
  <si>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Подписан</t>
  </si>
  <si>
    <t>ДЭС п. Пельвож</t>
  </si>
  <si>
    <t>Информация о регистрации и ходе заявок на технологическое присоединение к сетям АО "Салехардэнерго" ( п. Пельвож) за 2017 год.</t>
  </si>
  <si>
    <t>фидер 0,4 №1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</si>
</sst>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7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tabSelected="1" view="pageBreakPreview" zoomScale="85" zoomScaleSheetLayoutView="85" workbookViewId="0">
      <pane ySplit="12" topLeftCell="A13" activePane="bottomLeft" state="frozen"/>
      <selection pane="bottomLeft" activeCell="J18" sqref="J18"/>
    </sheetView>
  </sheetViews>
  <sheetFormatPr defaultRowHeight="15.7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>
      <c r="A2" s="2"/>
      <c r="E2" s="3"/>
      <c r="F2" s="3"/>
      <c r="G2" s="4" t="s">
        <v>0</v>
      </c>
      <c r="H2" s="5">
        <v>43070</v>
      </c>
      <c r="I2" s="6"/>
    </row>
    <row r="3" spans="1:16" s="1" customFormat="1">
      <c r="A3" s="2"/>
      <c r="E3" s="3"/>
      <c r="F3" s="3"/>
      <c r="G3" s="4"/>
      <c r="H3" s="7"/>
      <c r="I3" s="6"/>
    </row>
    <row r="4" spans="1:16" s="1" customFormat="1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>
      <c r="A5" s="2"/>
      <c r="F5" s="8" t="s">
        <v>4</v>
      </c>
      <c r="G5" s="10">
        <f>COUNT(A12:A89)</f>
        <v>1</v>
      </c>
      <c r="H5" s="9">
        <f>SUM(E13:E13)</f>
        <v>5</v>
      </c>
      <c r="I5" s="6"/>
    </row>
    <row r="6" spans="1:16" s="1" customFormat="1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6"/>
    </row>
    <row r="7" spans="1:16" s="1" customFormat="1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6"/>
    </row>
    <row r="8" spans="1:16" s="1" customFormat="1">
      <c r="A8" s="2"/>
      <c r="F8" s="8" t="s">
        <v>7</v>
      </c>
      <c r="G8" s="10">
        <f>COUNTIF(D13:D13,"подписан")</f>
        <v>1</v>
      </c>
      <c r="H8" s="12">
        <f>SUMIF(D:D,"Подписан",E:E)</f>
        <v>5</v>
      </c>
      <c r="I8" s="6"/>
    </row>
    <row r="9" spans="1:16" s="1" customFormat="1">
      <c r="A9" s="2"/>
      <c r="F9" s="8" t="s">
        <v>8</v>
      </c>
      <c r="G9" s="10">
        <f>COUNTIF(H13:H13,"&gt;10")</f>
        <v>1</v>
      </c>
      <c r="H9" s="9">
        <f>SUMIF(H13:H13,"&gt;10",E13:E13)</f>
        <v>5</v>
      </c>
      <c r="I9" s="6"/>
    </row>
    <row r="10" spans="1:16" s="1" customFormat="1" hidden="1">
      <c r="A10" s="2"/>
      <c r="E10" s="3"/>
      <c r="F10" s="3"/>
      <c r="G10" s="4"/>
      <c r="H10" s="7"/>
      <c r="I10" s="6"/>
    </row>
    <row r="11" spans="1:16">
      <c r="A11" s="13"/>
      <c r="G11" s="16"/>
    </row>
    <row r="12" spans="1:16" ht="78.75" customHeight="1">
      <c r="A12" s="18" t="s">
        <v>9</v>
      </c>
      <c r="B12" s="19" t="s">
        <v>10</v>
      </c>
      <c r="C12" s="20" t="s">
        <v>11</v>
      </c>
      <c r="D12" s="21" t="s">
        <v>12</v>
      </c>
      <c r="E12" s="22" t="s">
        <v>13</v>
      </c>
      <c r="F12" s="23" t="s">
        <v>14</v>
      </c>
      <c r="G12" s="19" t="s">
        <v>15</v>
      </c>
      <c r="H12" s="21" t="s">
        <v>16</v>
      </c>
      <c r="I12" s="18" t="s">
        <v>17</v>
      </c>
      <c r="J12" s="21" t="s">
        <v>18</v>
      </c>
      <c r="K12" s="21" t="s">
        <v>19</v>
      </c>
      <c r="L12" s="21" t="s">
        <v>20</v>
      </c>
      <c r="M12" s="21" t="s">
        <v>21</v>
      </c>
      <c r="N12" s="21" t="s">
        <v>22</v>
      </c>
      <c r="O12" s="24" t="s">
        <v>23</v>
      </c>
      <c r="P12" s="20" t="s">
        <v>24</v>
      </c>
    </row>
    <row r="13" spans="1:16" ht="36.75" customHeight="1">
      <c r="A13" s="25">
        <v>1</v>
      </c>
      <c r="B13" s="29">
        <v>3793</v>
      </c>
      <c r="C13" s="30">
        <v>42913</v>
      </c>
      <c r="D13" s="26" t="s">
        <v>25</v>
      </c>
      <c r="E13" s="26">
        <v>5</v>
      </c>
      <c r="F13" s="26">
        <v>5</v>
      </c>
      <c r="G13" s="28">
        <v>550</v>
      </c>
      <c r="H13" s="27">
        <v>43038</v>
      </c>
      <c r="I13" s="31" t="s">
        <v>26</v>
      </c>
      <c r="J13" s="32"/>
      <c r="K13" s="33" t="s">
        <v>28</v>
      </c>
      <c r="L13" s="26">
        <v>0.4</v>
      </c>
      <c r="M13" s="26">
        <v>3</v>
      </c>
      <c r="N13" s="26">
        <v>4</v>
      </c>
      <c r="O13" s="34">
        <v>4695</v>
      </c>
      <c r="P13" s="35">
        <v>42902</v>
      </c>
    </row>
  </sheetData>
  <autoFilter ref="A12:O13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Галанова Ирина Анатольевна</cp:lastModifiedBy>
  <dcterms:created xsi:type="dcterms:W3CDTF">2017-07-25T06:31:35Z</dcterms:created>
  <dcterms:modified xsi:type="dcterms:W3CDTF">2017-12-06T05:23:11Z</dcterms:modified>
</cp:coreProperties>
</file>